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<sst xmlns="http://schemas.openxmlformats.org/spreadsheetml/2006/main" count="166" uniqueCount="60">
  <si>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</si>
  <si>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</si>
  <si>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</si>
  <si>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</si>
  <si>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</si>
  <si>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</si>
  <si>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</si>
  <si>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</si>
  <si>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</si>
  <si>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</si>
  <si>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</si>
  <si>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</si>
  <si>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</si>
  <si>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</si>
  <si>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</si>
  <si>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</si>
  <si>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</si>
  <si>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</si>
  <si>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</si>
  <si>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</si>
  <si>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</si>
  <si>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</si>
  <si>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</si>
  <si>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</si>
  <si>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</si>
  <si>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</si>
  <si>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</si>
  <si>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</si>
  <si>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</si>
  <si>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</si>
  <si>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</si>
  <si>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</si>
  <si>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</si>
  <si>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</si>
  <si>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</si>
  <si>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</si>
  <si>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</si>
  <si>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</si>
  <si>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</si>
  <si>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</si>
  <si>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</si>
  <si>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</si>
  <si>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</si>
  <si>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</si>
  <si>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</si>
  <si>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</si>
  <si>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</si>
  <si>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</si>
  <si>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</si>
  <si>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</si>
  <si>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</si>
  <si>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</si>
  <si>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</si>
  <si>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</si>
  <si>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</si>
  <si>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</si>
  <si>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</si>
  <si>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</si>
  <si>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</si>
  <si>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"Частоозерская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</si>
</sst>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12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0.04341252699784017</v>
      </c>
      <c r="C8" s="4" t="s">
        <v>50</v>
      </c>
      <c r="D8" s="4" t="s">
        <v>50</v>
      </c>
      <c r="E8" s="2">
        <v>0.07738762296102603</v>
      </c>
      <c r="F8" s="2">
        <f>IF(AND(B8=0,E8&gt;0),100,(IF(B8=0,0,E8/B8*100-100)))</f>
        <v>78.26104194505001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0.15384615384615385</v>
      </c>
      <c r="C9" s="4" t="s">
        <v>50</v>
      </c>
      <c r="D9" s="4" t="s">
        <v>50</v>
      </c>
      <c r="E9" s="2">
        <v>0.24489795918367346</v>
      </c>
      <c r="F9" s="2">
        <f>IF(AND(B9=0,E9&gt;0),100,(IF(B9=0,0,E9/B9*100-100)))</f>
        <v>59.18367346938774</v>
      </c>
      <c r="G9" s="4" t="s">
        <v>50</v>
      </c>
      <c r="H9" s="14">
        <f>IF(F9&lt;5,0,(IF(F9&gt;=10,2,1)))</f>
        <v>2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0.10526315789473684</v>
      </c>
      <c r="C12" s="4" t="s">
        <v>50</v>
      </c>
      <c r="D12" s="4" t="s">
        <v>50</v>
      </c>
      <c r="E12" s="2">
        <v>0.10526315789473684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0.778</v>
      </c>
      <c r="F13" s="4" t="s">
        <v>50</v>
      </c>
      <c r="G13" s="2">
        <f>IF(C13=0,0,E13/C13*100)</f>
        <v>122.90679304897314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0.04584269662921348</v>
      </c>
      <c r="C14" s="4" t="s">
        <v>50</v>
      </c>
      <c r="D14" s="4" t="s">
        <v>50</v>
      </c>
      <c r="E14" s="2">
        <v>0.06999041227229147</v>
      </c>
      <c r="F14" s="2">
        <f>IF(AND(B14=0,E14&gt;0),100,(IF(B14=0,0,E14/B14*100-100)))</f>
        <v>52.6751640253417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0.13797752808988767</v>
      </c>
      <c r="C15" s="4" t="s">
        <v>50</v>
      </c>
      <c r="D15" s="4" t="s">
        <v>50</v>
      </c>
      <c r="E15" s="2">
        <v>0.12224352828379675</v>
      </c>
      <c r="F15" s="2">
        <f>IF(AND(B15=0,E15&gt;0),100,(IF(B15=0,0,E15/B15*100-100)))</f>
        <v>-11.403306048388359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0.04026583268178264</v>
      </c>
      <c r="C16" s="2">
        <v>1</v>
      </c>
      <c r="D16" s="4" t="s">
        <v>50</v>
      </c>
      <c r="E16" s="2">
        <v>0.06282722513089006</v>
      </c>
      <c r="F16" s="4" t="s">
        <v>50</v>
      </c>
      <c r="G16" s="2">
        <f>IF(C16=0,0,E16/C16*100)</f>
        <v>6.2827225130890065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0.05263157894736842</v>
      </c>
      <c r="F17" s="4" t="s">
        <v>50</v>
      </c>
      <c r="G17" s="2">
        <f>IF(C17=0,0,E17/C17*100)</f>
        <v>5.263157894736842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0.09405940594059406</v>
      </c>
      <c r="C18" s="2">
        <v>1</v>
      </c>
      <c r="D18" s="4" t="s">
        <v>50</v>
      </c>
      <c r="E18" s="2">
        <v>0.10824742268041238</v>
      </c>
      <c r="F18" s="4" t="s">
        <v>50</v>
      </c>
      <c r="G18" s="2">
        <f>IF(C18=0,0,E18/C18*100)</f>
        <v>10.824742268041238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0.4857954545454546</v>
      </c>
      <c r="C19" s="4" t="s">
        <v>50</v>
      </c>
      <c r="D19" s="4" t="s">
        <v>50</v>
      </c>
      <c r="E19" s="2">
        <v>0.35470668485675305</v>
      </c>
      <c r="F19" s="2">
        <f>IF(AND(B19=0,E19&gt;0),100,(IF(B19=0,0,E19/B19*100-100)))</f>
        <v>-26.984354930071902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0.16167664670658685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0.00516304347826087</v>
      </c>
      <c r="C21" s="4" t="s">
        <v>50</v>
      </c>
      <c r="D21" s="4" t="s">
        <v>50</v>
      </c>
      <c r="E21" s="2">
        <v>0.006130491898992847</v>
      </c>
      <c r="F21" s="2">
        <f>IF(AND(B21=0,E21&gt;0),100,(IF(B21=0,0,E21/B21*100-100)))</f>
        <v>18.73794835944041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0.1035</v>
      </c>
      <c r="E22" s="2">
        <v>0.0756</v>
      </c>
      <c r="F22" s="2">
        <f>IF(AND(D22=0,E22&gt;0),100,(IF(D22=0,0,E22/D22*100-100)))</f>
        <v>-26.956521739130437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0.02171486959023769</v>
      </c>
      <c r="E23" s="2">
        <v>0.042548533060867026</v>
      </c>
      <c r="F23" s="2">
        <f>IF(AND(D23=0,E23&gt;0),100,(IF(D23=0,0,E23/D23*100-100)))</f>
        <v>95.94192304058544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10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1</v>
      </c>
      <c r="F25" s="4" t="s">
        <v>50</v>
      </c>
      <c r="G25" s="2">
        <f aca="true" t="shared" si="0" ref="G25:G30">IF(C25=0,0,E25/C25*100)</f>
        <v>157.9778830963665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0.822</v>
      </c>
      <c r="F27" s="4" t="s">
        <v>50</v>
      </c>
      <c r="G27" s="2">
        <f t="shared" si="0"/>
        <v>176.01713062098497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0.698</v>
      </c>
      <c r="F28" s="4" t="s">
        <v>50</v>
      </c>
      <c r="G28" s="2">
        <f t="shared" si="0"/>
        <v>149.46466809421838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1.189</v>
      </c>
      <c r="E31" s="2">
        <v>0</v>
      </c>
      <c r="F31" s="2">
        <f>IF(AND(D31=0,E31&gt;0),100,(IF(D31=0,0,E31/D31*100-100)))</f>
        <v>-100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1</v>
      </c>
      <c r="C33" s="4">
        <v>0</v>
      </c>
      <c r="D33" s="4" t="s">
        <v>50</v>
      </c>
      <c r="E33" s="2">
        <v>1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0.21</v>
      </c>
      <c r="F34" s="4" t="s">
        <v>50</v>
      </c>
      <c r="G34" s="2">
        <f>IF(C34=0,0,E34/C34*100)</f>
        <v>33.175355450236964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0.771</v>
      </c>
      <c r="F37" s="4" t="s">
        <v>50</v>
      </c>
      <c r="G37" s="2">
        <f>IF(C37=0,0,E37/C37*100)</f>
        <v>121.80094786729858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23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2022-10-12T10:18:42Z</dcterms:modified>
  <cp:category/>
  <cp:version/>
  <cp:contentType/>
  <cp:contentStatus/>
</cp:coreProperties>
</file>